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TRABAJADOS_COPIAR_DISCO\transparencia\2024_T3\xviia_2024_T3\"/>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Tabla_472796" sheetId="5" r:id="rId5"/>
  </sheets>
  <definedNames>
    <definedName name="Hidden_18">Hidden_1!$A$1:$A$2</definedName>
    <definedName name="Hidden_210">Hidden_2!$A$1:$A$10</definedName>
    <definedName name="Hidden_315">Hidden_3!$A$1:$A$2</definedName>
  </definedNames>
  <calcPr calcId="162913"/>
</workbook>
</file>

<file path=xl/calcChain.xml><?xml version="1.0" encoding="utf-8"?>
<calcChain xmlns="http://schemas.openxmlformats.org/spreadsheetml/2006/main">
  <c r="M17" i="1" l="1"/>
  <c r="M21" i="1"/>
  <c r="M20" i="1"/>
  <c r="M19" i="1"/>
  <c r="M18" i="1"/>
  <c r="M16" i="1"/>
  <c r="M15" i="1"/>
  <c r="M14" i="1"/>
  <c r="M13" i="1"/>
  <c r="M12" i="1"/>
  <c r="M11" i="1"/>
  <c r="M10" i="1"/>
  <c r="M9" i="1"/>
  <c r="M8" i="1"/>
</calcChain>
</file>

<file path=xl/sharedStrings.xml><?xml version="1.0" encoding="utf-8"?>
<sst xmlns="http://schemas.openxmlformats.org/spreadsheetml/2006/main" count="438" uniqueCount="251">
  <si>
    <t>51101</t>
  </si>
  <si>
    <t>TÍTULO</t>
  </si>
  <si>
    <t>NOMBRE CORTO</t>
  </si>
  <si>
    <t>DESCRIPCIÓN</t>
  </si>
  <si>
    <t>Información curricular y las sanciones administrativas definitivas de las personas servidoras públicas y/o personas que desempeñen un empleo, cargo o comisión</t>
  </si>
  <si>
    <t>A121Fr17A_La información-curricular-sanciones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</si>
  <si>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</si>
  <si>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</si>
  <si>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</si>
  <si>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</si>
  <si>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</si>
  <si>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</si>
  <si>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</si>
  <si>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</si>
  <si>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</si>
  <si>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472792</t>
  </si>
  <si>
    <t>472802</t>
  </si>
  <si>
    <t>472803</t>
  </si>
  <si>
    <t>472791</t>
  </si>
  <si>
    <t>472797</t>
  </si>
  <si>
    <t>472798</t>
  </si>
  <si>
    <t>472799</t>
  </si>
  <si>
    <t>472800</t>
  </si>
  <si>
    <t>570504</t>
  </si>
  <si>
    <t>472789</t>
  </si>
  <si>
    <t>472806</t>
  </si>
  <si>
    <t>472790</t>
  </si>
  <si>
    <t>472796</t>
  </si>
  <si>
    <t>472794</t>
  </si>
  <si>
    <t>472959</t>
  </si>
  <si>
    <t>472795</t>
  </si>
  <si>
    <t>561680</t>
  </si>
  <si>
    <t>472805</t>
  </si>
  <si>
    <t>472801</t>
  </si>
  <si>
    <t>472804</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</si>
  <si>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</si>
  <si>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</si>
  <si>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</si>
  <si>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</si>
  <si>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</si>
  <si>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</si>
  <si>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</si>
  <si>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</si>
  <si>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</si>
  <si>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</si>
  <si>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</si>
  <si>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</si>
  <si>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</si>
  <si>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Tabla_472796</t>
  </si>
  <si>
    <t>Hipervínculo al documento que contenga la trayectoria (Redactados con perspectiva de género)</t>
  </si>
  <si>
    <t>Hipervínculo que dirija al perfil del puesto en cuestión</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</si>
  <si>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</si>
  <si>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</si>
  <si>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</si>
  <si>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</si>
  <si>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</si>
  <si>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</si>
  <si>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</si>
  <si>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</si>
  <si>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</si>
  <si>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</si>
  <si>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</si>
  <si>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</si>
  <si>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</si>
  <si>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</si>
  <si>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</si>
  <si>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</si>
  <si>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</si>
  <si>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</si>
  <si>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</si>
  <si>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</si>
  <si>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</si>
  <si>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</si>
  <si>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</si>
  <si>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</si>
  <si>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</si>
  <si>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</si>
  <si>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</si>
  <si>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</si>
  <si>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</si>
  <si>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</si>
  <si>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https://transparencia.finanzas.cdmx.gob.mx/repositorio/public/upload/repositorio/DGAyF/2024/scp/fracc_XVII/Fr17_2024_sanciones.pdf</t>
  </si>
  <si>
    <t>Subdirección de Control de Personal de la Dirección de Administración de Capital Humano en la Dirección General de Administración y Finanzas</t>
  </si>
  <si>
    <t>DIRECTOR (A) GENERAL "B"</t>
  </si>
  <si>
    <t>DIRECCION GENERAL DE ADMINISTRACION Y FINANZAS EN LA SECRETARIA DE CULTURA</t>
  </si>
  <si>
    <t>SUBDIRECTOR (A) "A"</t>
  </si>
  <si>
    <t>SUBDIRECCION DE ENLACE ADMINISTRATIVO (A) EN LA DIRECCION DE LA ORQUESTA FILARMONICA DE LA CIUDAD DE MEXICO</t>
  </si>
  <si>
    <t>COORDINADOR (A) "B"</t>
  </si>
  <si>
    <t>COORDINACION DE ADMINISTRACION DE CAPITAL HUMANO</t>
  </si>
  <si>
    <t>JEFE (A) DE UNIDAD DEPARTAMENTAL "A"</t>
  </si>
  <si>
    <t>JEFATURA DE UNIDAD DEPARTAMENTAL DE CONTROL DE PERSONAL</t>
  </si>
  <si>
    <t>JEFATURA DE UNIDAD DEPARTAMENTAL DE NOMINAS</t>
  </si>
  <si>
    <t>JEFATURA DE UNIDAD DEPARTAMENTAL DE PRESTACIONES Y POLITICA LABORAL</t>
  </si>
  <si>
    <t>JEFATURA DE UNIDAD DEPARTAMENTAL DE DESARROLLO ORGANIZACIONAL</t>
  </si>
  <si>
    <t>COORDINACION DE FINANZAS</t>
  </si>
  <si>
    <t>JEFATURA DE UNIDAD DEPARTAMENTAL DE CONTROL PRESUPUESTAL</t>
  </si>
  <si>
    <t>JEFATURA DE UNIDAD DEPARTAMENTAL DE CONTABILIDAD Y REGISTRO</t>
  </si>
  <si>
    <t>JEFATURA DE UNIDAD DEPARTAMENTAL DE TESORERIA</t>
  </si>
  <si>
    <t>COORDINACION DE RECURSOS MATERIALES, ABASTECIMIENTOS Y SERVICIOS</t>
  </si>
  <si>
    <t>JEFATURA DE UNIDAD DEPARTAMENTAL DE COMPRAS Y CONTROL DE MATERIALES</t>
  </si>
  <si>
    <t>JEFATURA DE UNIDAD DEPARTAMENTAL DE ABASTECIMIENTOS Y SERVICIOS</t>
  </si>
  <si>
    <t>MARIA GUADALUPE</t>
  </si>
  <si>
    <t>MORENO</t>
  </si>
  <si>
    <t>SALDAÑA</t>
  </si>
  <si>
    <t>JOAQUIN</t>
  </si>
  <si>
    <t>FAVILA</t>
  </si>
  <si>
    <t>SANCHEZ</t>
  </si>
  <si>
    <t>JOSE LUIS</t>
  </si>
  <si>
    <t>SEBASTIAN</t>
  </si>
  <si>
    <t>PEREZ</t>
  </si>
  <si>
    <t>ARTURO</t>
  </si>
  <si>
    <t>RAMIREZ</t>
  </si>
  <si>
    <t>HERNANDEZ</t>
  </si>
  <si>
    <t>ANTONIO</t>
  </si>
  <si>
    <t>LIMA</t>
  </si>
  <si>
    <t>ROJAS</t>
  </si>
  <si>
    <t>BERNABE</t>
  </si>
  <si>
    <t>MENDOZA</t>
  </si>
  <si>
    <t>ZURELMY</t>
  </si>
  <si>
    <t>VALDES</t>
  </si>
  <si>
    <t>RIVERA</t>
  </si>
  <si>
    <t>ALEJANDRO</t>
  </si>
  <si>
    <t>GONZALEZ</t>
  </si>
  <si>
    <t>CAMACHO</t>
  </si>
  <si>
    <t>DANIEL</t>
  </si>
  <si>
    <t>MONTES</t>
  </si>
  <si>
    <t>ROMAN</t>
  </si>
  <si>
    <t>LETICIA DEL CARMEN</t>
  </si>
  <si>
    <t>GAONA</t>
  </si>
  <si>
    <t>ROSALES</t>
  </si>
  <si>
    <t>GERARDO</t>
  </si>
  <si>
    <t>TORRES</t>
  </si>
  <si>
    <t>DAVID MELCHOR</t>
  </si>
  <si>
    <t>MIRANDA</t>
  </si>
  <si>
    <t>ORTEGA</t>
  </si>
  <si>
    <t>OSWALDO</t>
  </si>
  <si>
    <t>JACOBO</t>
  </si>
  <si>
    <t>GOMEZ</t>
  </si>
  <si>
    <t>Psicología</t>
  </si>
  <si>
    <t>Contaduria</t>
  </si>
  <si>
    <t>Administración</t>
  </si>
  <si>
    <t>Administración Financiera</t>
  </si>
  <si>
    <t>Bibliotecología y Estudios de la Información</t>
  </si>
  <si>
    <t>Ver nota aclaratoria en la columna Nota</t>
  </si>
  <si>
    <t>Contaduria Pública</t>
  </si>
  <si>
    <t>Administración de Negocios</t>
  </si>
  <si>
    <t>Ciencias Políticas Y Administración Pública</t>
  </si>
  <si>
    <t>https://transparencia.finanzas.cdmx.gob.mx/repositorio/public/upload/repositorio/DGAyF/2023/scp/fracc_XVII/moreno_saldana_maria_guadalupe_2023_T1.xlsx</t>
  </si>
  <si>
    <t>https://transparencia.finanzas.cdmx.gob.mx/repositorio/public/upload/repositorio/DGAyF/2023/scp/fracc_XVII_perfiles/scultura_19006118.pdf</t>
  </si>
  <si>
    <t>https://transparencia.finanzas.cdmx.gob.mx/repositorio/public/upload/repositorio/DGAyF/2024/scp/fracc_XVII/favila_sanchez_joaquin_2024_T1.xlsx</t>
  </si>
  <si>
    <t>https://transparencia.finanzas.cdmx.gob.mx/repositorio/public/upload/repositorio/DGAyF/2023/scp/fracc_XVII_perfiles/scultura_19006134.pdf</t>
  </si>
  <si>
    <t>https://transparencia.finanzas.cdmx.gob.mx/repositorio/public/upload/repositorio/DGAyF/2023/scp/fracc_XVII/sebastian_perez_jose_luis_2023_T1.xlsx</t>
  </si>
  <si>
    <t>https://transparencia.finanzas.cdmx.gob.mx/repositorio/public/upload/repositorio/DGAyF/2024/scp/fracc_XVII_perfiles/Fr17_2024_perfil_puesto-2.pdf</t>
  </si>
  <si>
    <t>https://transparencia.finanzas.cdmx.gob.mx/repositorio/public/upload/repositorio/DGAyF/2023/scp/fracc_XVII/ramirez_hernandez_arturo_2023_T2.xlsx</t>
  </si>
  <si>
    <t>https://transparencia.finanzas.cdmx.gob.mx/repositorio/public/upload/repositorio/DGAyF/2023/scp/fracc_XVII_perfiles/scultura_19006121.pdf</t>
  </si>
  <si>
    <t>https://transparencia.finanzas.cdmx.gob.mx/repositorio/public/upload/repositorio/DGAyF/2023/scp/fracc_XVII/lima_rojas_antonio_2023_T3.xlsx</t>
  </si>
  <si>
    <t>https://transparencia.finanzas.cdmx.gob.mx/repositorio/public/upload/repositorio/DGAyF/2023/scp/fracc_XVII_perfiles/scultura_19006122.pdf</t>
  </si>
  <si>
    <t>https://transparencia.finanzas.cdmx.gob.mx/repositorio/public/upload/repositorio/DGAyF/2023/scp/fracc_XVII/mendoza_ramirez_bernabe_2023_T4.xlsx</t>
  </si>
  <si>
    <t>https://transparencia.finanzas.cdmx.gob.mx/repositorio/public/upload/repositorio/DGAyF/2023/scp/fracc_XVII_perfiles/scultura_19006123.pdf</t>
  </si>
  <si>
    <t>https://transparencia.finanzas.cdmx.gob.mx/repositorio/public/upload/repositorio/DGAyF/2024/scp/fracc_XVII/Fr17_2024_curricular.pdf</t>
  </si>
  <si>
    <t>https://transparencia.finanzas.cdmx.gob.mx/repositorio/public/upload/repositorio/DGAyF/2023/scp/fracc_XVII_perfiles/scultura_19006124.pdf</t>
  </si>
  <si>
    <t>http://transparencia.finanzas.cdmx.gob.mx/repositorio/public/upload/repositorio/DGAyF/2019/scp/fracc_XVII/gonzalez_camacho_alejandro.xlsx</t>
  </si>
  <si>
    <t>https://transparencia.finanzas.cdmx.gob.mx/repositorio/public/upload/repositorio/DGAyF/2023/scp/fracc_XVII_perfiles/scultura_19006125.pdf</t>
  </si>
  <si>
    <t>http://transparencia.finanzas.cdmx.gob.mx/repositorio/public/upload/repositorio/DGAyF/2019/scp/fracc_XVII/montes_roman_daniel.xlsx</t>
  </si>
  <si>
    <t>https://transparencia.finanzas.cdmx.gob.mx/repositorio/public/upload/repositorio/DGAyF/2023/scp/fracc_XVII_perfiles/scultura_19006126.pdf</t>
  </si>
  <si>
    <t>https://transparencia.finanzas.cdmx.gob.mx/repositorio/public/upload/repositorio/DGAyF/2023/scp/fracc_XVII/gaona_rosales_leticia_del_carmen_2023_T1.xlsx</t>
  </si>
  <si>
    <t>https://transparencia.finanzas.cdmx.gob.mx/repositorio/public/upload/repositorio/DGAyF/2023/scp/fracc_XVII_perfiles/scultura_19006127.pdf</t>
  </si>
  <si>
    <t>https://transparencia.finanzas.cdmx.gob.mx/repositorio/public/upload/repositorio/DGAyF/2023/scp/fracc_XVII_perfiles/scultura_19006128.pdf</t>
  </si>
  <si>
    <t>https://transparencia.finanzas.cdmx.gob.mx/repositorio/public/upload/repositorio/DGAyF/2022/scp/fracc_XVII/miranda_ortega_david_melchor_2022_T3.xlsx</t>
  </si>
  <si>
    <t>https://transparencia.finanzas.cdmx.gob.mx/repositorio/public/upload/repositorio/DGAyF/2023/scp/fracc_XVII_perfiles/scultura_19006129.pdf</t>
  </si>
  <si>
    <t>https://transparencia.finanzas.cdmx.gob.mx/repositorio/public/upload/repositorio/DGAyF/2022/scp/fracc_XVII/jacobo_ramirez_oswaldo_2022_T2.xlsx</t>
  </si>
  <si>
    <t>http://transparencia.finanzas.cdmx.gob.mx/repositorio/public/upload/repositorio/DGAyF/2021/scp/fracc_XVII/gonzalez_gomez_alejandro_2021_T2.xlsx</t>
  </si>
  <si>
    <t>https://transparencia.finanzas.cdmx.gob.mx/repositorio/public/upload/repositorio/DGAyF/2023/scp/fracc_XVII_perfiles/scultura_19006131.pdf</t>
  </si>
  <si>
    <t>Respecto a las columnas Nivel máximo de estudios concluido y comprobable (catálogo), Carrera genérica, en su caso, Tabla_472796, se expone: que el nuevo Reglamento Interior del Poder Ejecutivo y de la Administración Pública de la Ciudad de México, fue publicado en la Gaceta Oficial de la Ciudad de México el dos de enero de dos mil diecinueve, sin embargo, en fecha veinticinco de octubre de dos mil veintitrés y en fecha trece de junio de dos mil veinticuatro, se publicaron en la Gaceta Oficial de la Ciudad de México los Decretos mediante los cuales se derogan, adicionan y reforman diversas disposiciones del Reglamento Interior del Poder Ejecutivo y de la administración Pública de la Ciudad de México, motivo por el cual se emitió el nuevo Dictamen de Estructura Orgánica de la Secretaría de Administración y Finanzas número D-SAF-07/160624, motivo por el cual se están realizando las gestiones necesarias de actualización de la información curricular del personal de Estructura; en ese sentido dicha información se publicará a partir del Primer Trimestre dos mil veinticinco</t>
  </si>
  <si>
    <t>DIRECCION GENERAL DE ADMINISTRACION Y FINANZAS EN LA SECRETARIA  DE SALUD CDMX</t>
  </si>
  <si>
    <t>DIRECTOR (A) DE FINANZAS</t>
  </si>
  <si>
    <t>PSICOLOGIA</t>
  </si>
  <si>
    <t>SECRETARIA DE ADMINISTRACION Y FINANZAS CDMX</t>
  </si>
  <si>
    <t>ASESOR (A)</t>
  </si>
  <si>
    <t>CENTRO NACIONAL DE CONTROL DE GAS NATURAL</t>
  </si>
  <si>
    <t>DIRECTOR (A) EJECUTIVO (A)</t>
  </si>
  <si>
    <t>NO ESPECIFICA PERIODO</t>
  </si>
  <si>
    <t>NO ESPECIFICA</t>
  </si>
  <si>
    <t>AUXILIAR ADMINISTRATIVO (A)</t>
  </si>
  <si>
    <t>CONTADURIA</t>
  </si>
  <si>
    <t>GASOLINERIA G500</t>
  </si>
  <si>
    <t>ENCARGADO (A) DE ESTACIONES G500</t>
  </si>
  <si>
    <t>SERVICIOS COAPA</t>
  </si>
  <si>
    <t>ENCARGADO (A) DE ESTACION DE SERVICIO COAPA</t>
  </si>
  <si>
    <t xml:space="preserve">SECRETARIA DE ADMINISTRACION Y FINANZAS </t>
  </si>
  <si>
    <t xml:space="preserve">GERENTE DE RECUPERACION DE CREDITOS </t>
  </si>
  <si>
    <t>ADMINISTRACION</t>
  </si>
  <si>
    <t>SECRETARIA DE EDUCACION PUBLICA</t>
  </si>
  <si>
    <t xml:space="preserve">DIRECTOR (A) DE GESTION, ASESORIA Y FORMACION </t>
  </si>
  <si>
    <t xml:space="preserve">AGENCIA DE GESTION URBANA DE LA CDMX </t>
  </si>
  <si>
    <t xml:space="preserve">DIRECTOR (A) DE RECURSOS HUMANOS </t>
  </si>
  <si>
    <t xml:space="preserve">SECRETARIA DE OBRAS Y SERVICIOS DE LA CDMX </t>
  </si>
  <si>
    <t>ADMINISTRATIVO (A) ESPECIALIZADO (A) "L"</t>
  </si>
  <si>
    <t xml:space="preserve">FIDEICOMISO DE RECUPERACION CREDITICIA CDMX </t>
  </si>
  <si>
    <t xml:space="preserve">JUD DE ESTADISTICA, RIESGOS Y SEGUROS </t>
  </si>
  <si>
    <t>JUD DE NOMINAS</t>
  </si>
  <si>
    <t xml:space="preserve">SECRETARIA DE CULTURA DEL GDCMX </t>
  </si>
  <si>
    <t>ADMINISTRADOR (A) ESPECIALIZADO (A)</t>
  </si>
  <si>
    <t>ADMINISTRACION FINANCIERA</t>
  </si>
  <si>
    <t xml:space="preserve">GERENCIA DE RECUPERACION DE CREDITOS </t>
  </si>
  <si>
    <t xml:space="preserve">JEFE (A) DE CONSOLIDACON CONTABLE </t>
  </si>
  <si>
    <t>SECRETARIA DE ADMINISTRACION Y FINANZAS DE LA CDMX</t>
  </si>
  <si>
    <t xml:space="preserve">JEFE (A) DE OFICINA DE DESARROLLO DE PROCESOS </t>
  </si>
  <si>
    <t xml:space="preserve">SECRETARIA DE CULTURA DE LA CIUDAD DE MEXICO </t>
  </si>
  <si>
    <t>LIDER COORDINADOR (A) DE PROYECTOS DE GESTION DOCUMENTAL</t>
  </si>
  <si>
    <t>BIBLIOTECOLOGIA Y ESTUDIOS DE LA INFORMACION</t>
  </si>
  <si>
    <t xml:space="preserve">SECRETARIA DE SALUD DE LA CIUDAD DE MEXICO </t>
  </si>
  <si>
    <t xml:space="preserve">PRESTADOR (A) DE SERVICIOS PROFESIONALES </t>
  </si>
  <si>
    <t>TOTALPLAY</t>
  </si>
  <si>
    <t>ASESOR (A) DE VENTAS</t>
  </si>
  <si>
    <t>VER NOTA ACLARATORIA EN LA COLUMNA NOTA</t>
  </si>
  <si>
    <t>SECRETARIA DE CULTURA</t>
  </si>
  <si>
    <t xml:space="preserve">JUD DE CONTABILIDAD Y PAGOS   </t>
  </si>
  <si>
    <t>BACHILLERATO</t>
  </si>
  <si>
    <t>SECRETARIA DE DESARROLLO ECONOMICO</t>
  </si>
  <si>
    <t>FRELANCE EN EL AREA DE RECURSOS MATERIALES</t>
  </si>
  <si>
    <t>BAUS AND JACKMAN LEASING SA DE CV</t>
  </si>
  <si>
    <t>SUBDIRECTOR (A)</t>
  </si>
  <si>
    <t>DELEGACION COYOACAN</t>
  </si>
  <si>
    <t>CONTADURIA PUBLICA</t>
  </si>
  <si>
    <t>CITIBANAMEX</t>
  </si>
  <si>
    <t>ASESOR (A) FINANCIERO (A) EN CARTAS DE CREDITO Y COBRANZA</t>
  </si>
  <si>
    <t xml:space="preserve">CENTRO REGIONAL PARA LA COMPETIVIDAD EMPRESARIAL </t>
  </si>
  <si>
    <t>CONSULTOR (A) FINANCIERO (A)</t>
  </si>
  <si>
    <t xml:space="preserve">ASISTENTE </t>
  </si>
  <si>
    <t>ADMINISTRACION DE NEGOCIOS</t>
  </si>
  <si>
    <t>SECRETARIA DE FINANZAS GCDMX</t>
  </si>
  <si>
    <t>JUD DE RECAUDACION</t>
  </si>
  <si>
    <t>01/03/2022 (DIFERENTE HORARIO)</t>
  </si>
  <si>
    <t xml:space="preserve">EMBAJADA DE CANADA </t>
  </si>
  <si>
    <t>DIRECCION GENERAL DE ADMINISTRACION Y FINANZAS EN LA SECRETARIA DE SALUD</t>
  </si>
  <si>
    <t>DIRECTOR (A) DE RECURSOS MATERIALES, ABASTECIMIENTOS Y SERVICIOS</t>
  </si>
  <si>
    <t>SECRETARIA DE SALUD CDMX</t>
  </si>
  <si>
    <t>SUBDIRECCION DE ENLACE ADMINISTRATIVO EN LA DIRECCION DEL HOSPITAL GENERAL DE XOCO</t>
  </si>
  <si>
    <t>SUBDIRECTOR (A)  DE ENLACE ADMINISTRATIVO (A)</t>
  </si>
  <si>
    <t xml:space="preserve">SECRETARIA DE SALUD DE LA CDMX </t>
  </si>
  <si>
    <t xml:space="preserve">SUBDIRECTOR (A) DE RECURSOS MATERIALES </t>
  </si>
  <si>
    <t>SECRETARIA DEL MEDIO AMBIENTE CDMX</t>
  </si>
  <si>
    <t xml:space="preserve">JUD DE ABASTECIMIENTOS Y SERVICIOS </t>
  </si>
  <si>
    <t xml:space="preserve">JEFE (A) DE SUPERVISORES </t>
  </si>
  <si>
    <t>ADMINISTRATIVO (A)</t>
  </si>
  <si>
    <t>CIENCIAS POLITICAS Y ADMINISTRACION PUBLICA</t>
  </si>
  <si>
    <t>FREELANCER</t>
  </si>
  <si>
    <t>INVESTIGADOR (A)</t>
  </si>
  <si>
    <t xml:space="preserve">DELEGACION ALVARO OBREGON </t>
  </si>
  <si>
    <t>JEFE (A) DE AREA DE ESTUDIOS PROFESIONALES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</si>
</sst>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0" xfId="1" applyFill="1"/>
    <xf numFmtId="0" fontId="0" fillId="0" borderId="0" xfId="0" applyNumberFormat="1"/>
    <xf numFmtId="14" fontId="0" fillId="0" borderId="0" xfId="0" applyNumberFormat="1" applyAlignment="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transparencia.finanzas.cdmx.gob.mx/repositorio/public/upload/repositorio/DGAyF/2022/scp/fracc_XVII/miranda_ortega_david_melchor_2022_T3.xlsx" TargetMode="External"/><Relationship Id="rId18" Type="http://schemas.openxmlformats.org/officeDocument/2006/relationships/hyperlink" Target="https://transparencia.finanzas.cdmx.gob.mx/repositorio/public/upload/repositorio/DGAyF/2024/scp/fracc_XVII_perfiles/Fr17_2024_perfil_puesto-2.pdf" TargetMode="External"/><Relationship Id="rId26" Type="http://schemas.openxmlformats.org/officeDocument/2006/relationships/hyperlink" Target="https://transparencia.finanzas.cdmx.gob.mx/repositorio/public/upload/repositorio/DGAyF/2023/scp/fracc_XVII_perfiles/scultura_19006128.pdf" TargetMode="External"/><Relationship Id="rId39" Type="http://schemas.openxmlformats.org/officeDocument/2006/relationships/hyperlink" Target="https://transparencia.finanzas.cdmx.gob.mx/repositorio/public/upload/repositorio/DGAyF/2024/scp/fracc_XVII/Fr17_2024_sanciones.pdf" TargetMode="External"/><Relationship Id="rId21" Type="http://schemas.openxmlformats.org/officeDocument/2006/relationships/hyperlink" Target="https://transparencia.finanzas.cdmx.gob.mx/repositorio/public/upload/repositorio/DGAyF/2023/scp/fracc_XVII_perfiles/scultura_19006123.pdf" TargetMode="External"/><Relationship Id="rId34" Type="http://schemas.openxmlformats.org/officeDocument/2006/relationships/hyperlink" Target="https://transparencia.finanzas.cdmx.gob.mx/repositorio/public/upload/repositorio/DGAyF/2024/scp/fracc_XVII/Fr17_2024_sanciones.pdf" TargetMode="External"/><Relationship Id="rId42" Type="http://schemas.openxmlformats.org/officeDocument/2006/relationships/hyperlink" Target="https://transparencia.finanzas.cdmx.gob.mx/repositorio/public/upload/repositorio/DGAyF/2024/scp/fracc_XVII/Fr17_2024_sanciones.pdf" TargetMode="External"/><Relationship Id="rId7" Type="http://schemas.openxmlformats.org/officeDocument/2006/relationships/hyperlink" Target="https://transparencia.finanzas.cdmx.gob.mx/repositorio/public/upload/repositorio/DGAyF/2023/scp/fracc_XVII/mendoza_ramirez_bernabe_2023_T4.xlsx" TargetMode="External"/><Relationship Id="rId2" Type="http://schemas.openxmlformats.org/officeDocument/2006/relationships/hyperlink" Target="https://transparencia.finanzas.cdmx.gob.mx/repositorio/public/upload/repositorio/DGAyF/2023/scp/fracc_XVII/moreno_saldana_maria_guadalupe_2023_T1.xlsx" TargetMode="External"/><Relationship Id="rId16" Type="http://schemas.openxmlformats.org/officeDocument/2006/relationships/hyperlink" Target="https://transparencia.finanzas.cdmx.gob.mx/repositorio/public/upload/repositorio/DGAyF/2023/scp/fracc_XVII_perfiles/scultura_19006118.pdf" TargetMode="External"/><Relationship Id="rId20" Type="http://schemas.openxmlformats.org/officeDocument/2006/relationships/hyperlink" Target="https://transparencia.finanzas.cdmx.gob.mx/repositorio/public/upload/repositorio/DGAyF/2023/scp/fracc_XVII_perfiles/scultura_19006122.pdf" TargetMode="External"/><Relationship Id="rId29" Type="http://schemas.openxmlformats.org/officeDocument/2006/relationships/hyperlink" Target="https://transparencia.finanzas.cdmx.gob.mx/repositorio/public/upload/repositorio/DGAyF/2023/scp/fracc_XVII_perfiles/scultura_19006131.pdf" TargetMode="External"/><Relationship Id="rId41" Type="http://schemas.openxmlformats.org/officeDocument/2006/relationships/hyperlink" Target="https://transparencia.finanzas.cdmx.gob.mx/repositorio/public/upload/repositorio/DGAyF/2024/scp/fracc_XVII/Fr17_2024_sanciones.pdf" TargetMode="External"/><Relationship Id="rId1" Type="http://schemas.openxmlformats.org/officeDocument/2006/relationships/hyperlink" Target="https://transparencia.finanzas.cdmx.gob.mx/repositorio/public/upload/repositorio/DGAyF/2024/scp/fracc_XVII/Fr17_2024_sanciones.pdf" TargetMode="External"/><Relationship Id="rId6" Type="http://schemas.openxmlformats.org/officeDocument/2006/relationships/hyperlink" Target="https://transparencia.finanzas.cdmx.gob.mx/repositorio/public/upload/repositorio/DGAyF/2023/scp/fracc_XVII/lima_rojas_antonio_2023_T3.xlsx" TargetMode="External"/><Relationship Id="rId11" Type="http://schemas.openxmlformats.org/officeDocument/2006/relationships/hyperlink" Target="https://transparencia.finanzas.cdmx.gob.mx/repositorio/public/upload/repositorio/DGAyF/2023/scp/fracc_XVII/gaona_rosales_leticia_del_carmen_2023_T1.xlsx" TargetMode="External"/><Relationship Id="rId24" Type="http://schemas.openxmlformats.org/officeDocument/2006/relationships/hyperlink" Target="https://transparencia.finanzas.cdmx.gob.mx/repositorio/public/upload/repositorio/DGAyF/2023/scp/fracc_XVII_perfiles/scultura_19006126.pdf" TargetMode="External"/><Relationship Id="rId32" Type="http://schemas.openxmlformats.org/officeDocument/2006/relationships/hyperlink" Target="https://transparencia.finanzas.cdmx.gob.mx/repositorio/public/upload/repositorio/DGAyF/2024/scp/fracc_XVII/Fr17_2024_sanciones.pdf" TargetMode="External"/><Relationship Id="rId37" Type="http://schemas.openxmlformats.org/officeDocument/2006/relationships/hyperlink" Target="https://transparencia.finanzas.cdmx.gob.mx/repositorio/public/upload/repositorio/DGAyF/2024/scp/fracc_XVII/Fr17_2024_sanciones.pdf" TargetMode="External"/><Relationship Id="rId40" Type="http://schemas.openxmlformats.org/officeDocument/2006/relationships/hyperlink" Target="https://transparencia.finanzas.cdmx.gob.mx/repositorio/public/upload/repositorio/DGAyF/2024/scp/fracc_XVII/Fr17_2024_sanciones.pdf" TargetMode="External"/><Relationship Id="rId5" Type="http://schemas.openxmlformats.org/officeDocument/2006/relationships/hyperlink" Target="https://transparencia.finanzas.cdmx.gob.mx/repositorio/public/upload/repositorio/DGAyF/2023/scp/fracc_XVII/ramirez_hernandez_arturo_2023_T2.xlsx" TargetMode="External"/><Relationship Id="rId15" Type="http://schemas.openxmlformats.org/officeDocument/2006/relationships/hyperlink" Target="http://transparencia.finanzas.cdmx.gob.mx/repositorio/public/upload/repositorio/DGAyF/2021/scp/fracc_XVII/gonzalez_gomez_alejandro_2021_T2.xlsx" TargetMode="External"/><Relationship Id="rId23" Type="http://schemas.openxmlformats.org/officeDocument/2006/relationships/hyperlink" Target="https://transparencia.finanzas.cdmx.gob.mx/repositorio/public/upload/repositorio/DGAyF/2023/scp/fracc_XVII_perfiles/scultura_19006125.pdf" TargetMode="External"/><Relationship Id="rId28" Type="http://schemas.openxmlformats.org/officeDocument/2006/relationships/hyperlink" Target="https://transparencia.finanzas.cdmx.gob.mx/repositorio/public/upload/repositorio/DGAyF/2024/scp/fracc_XVII_perfiles/Fr17_2024_perfil_puesto-2.pdf" TargetMode="External"/><Relationship Id="rId36" Type="http://schemas.openxmlformats.org/officeDocument/2006/relationships/hyperlink" Target="https://transparencia.finanzas.cdmx.gob.mx/repositorio/public/upload/repositorio/DGAyF/2024/scp/fracc_XVII/Fr17_2024_sanciones.pdf" TargetMode="External"/><Relationship Id="rId10" Type="http://schemas.openxmlformats.org/officeDocument/2006/relationships/hyperlink" Target="http://transparencia.finanzas.cdmx.gob.mx/repositorio/public/upload/repositorio/DGAyF/2019/scp/fracc_XVII/montes_roman_daniel.xlsx" TargetMode="External"/><Relationship Id="rId19" Type="http://schemas.openxmlformats.org/officeDocument/2006/relationships/hyperlink" Target="https://transparencia.finanzas.cdmx.gob.mx/repositorio/public/upload/repositorio/DGAyF/2023/scp/fracc_XVII_perfiles/scultura_19006121.pdf" TargetMode="External"/><Relationship Id="rId31" Type="http://schemas.openxmlformats.org/officeDocument/2006/relationships/hyperlink" Target="https://transparencia.finanzas.cdmx.gob.mx/repositorio/public/upload/repositorio/DGAyF/2024/scp/fracc_XVII/Fr17_2024_sanciones.pdf" TargetMode="External"/><Relationship Id="rId4" Type="http://schemas.openxmlformats.org/officeDocument/2006/relationships/hyperlink" Target="https://transparencia.finanzas.cdmx.gob.mx/repositorio/public/upload/repositorio/DGAyF/2023/scp/fracc_XVII/sebastian_perez_jose_luis_2023_T1.xlsx" TargetMode="External"/><Relationship Id="rId9" Type="http://schemas.openxmlformats.org/officeDocument/2006/relationships/hyperlink" Target="http://transparencia.finanzas.cdmx.gob.mx/repositorio/public/upload/repositorio/DGAyF/2019/scp/fracc_XVII/gonzalez_camacho_alejandro.xlsx" TargetMode="External"/><Relationship Id="rId14" Type="http://schemas.openxmlformats.org/officeDocument/2006/relationships/hyperlink" Target="https://transparencia.finanzas.cdmx.gob.mx/repositorio/public/upload/repositorio/DGAyF/2022/scp/fracc_XVII/jacobo_ramirez_oswaldo_2022_T2.xlsx" TargetMode="External"/><Relationship Id="rId22" Type="http://schemas.openxmlformats.org/officeDocument/2006/relationships/hyperlink" Target="https://transparencia.finanzas.cdmx.gob.mx/repositorio/public/upload/repositorio/DGAyF/2023/scp/fracc_XVII_perfiles/scultura_19006124.pdf" TargetMode="External"/><Relationship Id="rId27" Type="http://schemas.openxmlformats.org/officeDocument/2006/relationships/hyperlink" Target="https://transparencia.finanzas.cdmx.gob.mx/repositorio/public/upload/repositorio/DGAyF/2023/scp/fracc_XVII_perfiles/scultura_19006129.pdf" TargetMode="External"/><Relationship Id="rId30" Type="http://schemas.openxmlformats.org/officeDocument/2006/relationships/hyperlink" Target="https://transparencia.finanzas.cdmx.gob.mx/repositorio/public/upload/repositorio/DGAyF/2024/scp/fracc_XVII/Fr17_2024_sanciones.pdf" TargetMode="External"/><Relationship Id="rId35" Type="http://schemas.openxmlformats.org/officeDocument/2006/relationships/hyperlink" Target="https://transparencia.finanzas.cdmx.gob.mx/repositorio/public/upload/repositorio/DGAyF/2024/scp/fracc_XVII/Fr17_2024_sanciones.pdf" TargetMode="External"/><Relationship Id="rId8" Type="http://schemas.openxmlformats.org/officeDocument/2006/relationships/hyperlink" Target="https://transparencia.finanzas.cdmx.gob.mx/repositorio/public/upload/repositorio/DGAyF/2024/scp/fracc_XVII/Fr17_2024_curricular.pdf" TargetMode="External"/><Relationship Id="rId3" Type="http://schemas.openxmlformats.org/officeDocument/2006/relationships/hyperlink" Target="https://transparencia.finanzas.cdmx.gob.mx/repositorio/public/upload/repositorio/DGAyF/2024/scp/fracc_XVII/favila_sanchez_joaquin_2024_T1.xlsx" TargetMode="External"/><Relationship Id="rId12" Type="http://schemas.openxmlformats.org/officeDocument/2006/relationships/hyperlink" Target="https://transparencia.finanzas.cdmx.gob.mx/repositorio/public/upload/repositorio/DGAyF/2024/scp/fracc_XVII/Fr17_2024_curricular.pdf" TargetMode="External"/><Relationship Id="rId17" Type="http://schemas.openxmlformats.org/officeDocument/2006/relationships/hyperlink" Target="https://transparencia.finanzas.cdmx.gob.mx/repositorio/public/upload/repositorio/DGAyF/2023/scp/fracc_XVII_perfiles/scultura_19006134.pdf" TargetMode="External"/><Relationship Id="rId25" Type="http://schemas.openxmlformats.org/officeDocument/2006/relationships/hyperlink" Target="https://transparencia.finanzas.cdmx.gob.mx/repositorio/public/upload/repositorio/DGAyF/2023/scp/fracc_XVII_perfiles/scultura_19006127.pdf" TargetMode="External"/><Relationship Id="rId33" Type="http://schemas.openxmlformats.org/officeDocument/2006/relationships/hyperlink" Target="https://transparencia.finanzas.cdmx.gob.mx/repositorio/public/upload/repositorio/DGAyF/2024/scp/fracc_XVII/Fr17_2024_sanciones.pdf" TargetMode="External"/><Relationship Id="rId38" Type="http://schemas.openxmlformats.org/officeDocument/2006/relationships/hyperlink" Target="https://transparencia.finanzas.cdmx.gob.mx/repositorio/public/upload/repositorio/DGAyF/2024/scp/fracc_XVII/Fr17_2024_sancion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1"/>
  <sheetViews>
    <sheetView tabSelected="1" topLeftCell="A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9.7109375" bestFit="1"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46" bestFit="1" customWidth="1"/>
    <col min="16" max="16" width="74" bestFit="1" customWidth="1"/>
    <col min="17" max="17" width="62.855468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4</v>
      </c>
      <c r="B3" s="7"/>
      <c r="C3" s="7"/>
      <c r="D3" s="8" t="s">
        <v>5</v>
      </c>
      <c r="E3" s="7"/>
      <c r="F3" s="7"/>
      <c r="G3" s="8" t="s">
        <v>6</v>
      </c>
      <c r="H3" s="7"/>
      <c r="I3" s="7"/>
    </row>
    <row r="4" spans="1:20" hidden="1" x14ac:dyDescent="0.25">
      <c r="A4" t="s">
        <v>7</v>
      </c>
      <c r="B4" t="s">
        <v>8</v>
      </c>
      <c r="C4" t="s">
        <v>8</v>
      </c>
      <c r="D4" t="s">
        <v>7</v>
      </c>
      <c r="E4" t="s">
        <v>7</v>
      </c>
      <c r="F4" t="s">
        <v>7</v>
      </c>
      <c r="G4" t="s">
        <v>7</v>
      </c>
      <c r="H4" t="s">
        <v>7</v>
      </c>
      <c r="I4" t="s">
        <v>9</v>
      </c>
      <c r="J4" t="s">
        <v>7</v>
      </c>
      <c r="K4" t="s">
        <v>9</v>
      </c>
      <c r="L4" t="s">
        <v>7</v>
      </c>
      <c r="M4" t="s">
        <v>10</v>
      </c>
      <c r="N4" t="s">
        <v>11</v>
      </c>
      <c r="O4" t="s">
        <v>11</v>
      </c>
      <c r="P4" t="s">
        <v>9</v>
      </c>
      <c r="Q4" t="s">
        <v>11</v>
      </c>
      <c r="R4" t="s">
        <v>12</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6" t="s">
        <v>35</v>
      </c>
      <c r="B6" s="7"/>
      <c r="C6" s="7"/>
      <c r="D6" s="7"/>
      <c r="E6" s="7"/>
      <c r="F6" s="7"/>
      <c r="G6" s="7"/>
      <c r="H6" s="7"/>
      <c r="I6" s="7"/>
      <c r="J6" s="7"/>
      <c r="K6" s="7"/>
      <c r="L6" s="7"/>
      <c r="M6" s="7"/>
      <c r="N6" s="7"/>
      <c r="O6" s="7"/>
      <c r="P6" s="7"/>
      <c r="Q6" s="7"/>
      <c r="R6" s="7"/>
      <c r="S6" s="7"/>
      <c r="T6" s="7"/>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v>2024</v>
      </c>
      <c r="B8" s="3">
        <v>45474</v>
      </c>
      <c r="C8" s="3">
        <v>45565</v>
      </c>
      <c r="D8" s="5" t="s">
        <v>83</v>
      </c>
      <c r="E8" s="5" t="s">
        <v>84</v>
      </c>
      <c r="F8" s="5" t="s">
        <v>101</v>
      </c>
      <c r="G8" s="5" t="s">
        <v>102</v>
      </c>
      <c r="H8" s="5" t="s">
        <v>103</v>
      </c>
      <c r="I8" s="5" t="s">
        <v>57</v>
      </c>
      <c r="J8" s="5" t="s">
        <v>84</v>
      </c>
      <c r="K8" s="5" t="s">
        <v>63</v>
      </c>
      <c r="L8" s="5" t="s">
        <v>138</v>
      </c>
      <c r="M8" s="9" t="str">
        <f ca="1">HYPERLINK("#"&amp;CELL("direccion",Tabla_472796!A4),"1")</f>
        <v>1</v>
      </c>
      <c r="N8" s="9" t="s">
        <v>147</v>
      </c>
      <c r="O8" s="9" t="s">
        <v>148</v>
      </c>
      <c r="P8" t="s">
        <v>69</v>
      </c>
      <c r="Q8" s="4" t="s">
        <v>81</v>
      </c>
      <c r="R8" t="s">
        <v>82</v>
      </c>
      <c r="S8" s="3">
        <v>45565</v>
      </c>
    </row>
    <row r="9" spans="1:20" x14ac:dyDescent="0.25">
      <c r="A9" s="5">
        <v>2024</v>
      </c>
      <c r="B9" s="3">
        <v>45474</v>
      </c>
      <c r="C9" s="3">
        <v>45565</v>
      </c>
      <c r="D9" s="5" t="s">
        <v>85</v>
      </c>
      <c r="E9" s="5" t="s">
        <v>86</v>
      </c>
      <c r="F9" s="5" t="s">
        <v>104</v>
      </c>
      <c r="G9" s="5" t="s">
        <v>105</v>
      </c>
      <c r="H9" s="5" t="s">
        <v>106</v>
      </c>
      <c r="I9" s="5" t="s">
        <v>56</v>
      </c>
      <c r="J9" s="5" t="s">
        <v>84</v>
      </c>
      <c r="K9" s="5" t="s">
        <v>63</v>
      </c>
      <c r="L9" s="5" t="s">
        <v>139</v>
      </c>
      <c r="M9" s="9" t="str">
        <f ca="1">HYPERLINK("#"&amp;CELL("direccion",Tabla_472796!A7),"2")</f>
        <v>2</v>
      </c>
      <c r="N9" s="9" t="s">
        <v>149</v>
      </c>
      <c r="O9" s="9" t="s">
        <v>150</v>
      </c>
      <c r="P9" s="5" t="s">
        <v>69</v>
      </c>
      <c r="Q9" s="4" t="s">
        <v>81</v>
      </c>
      <c r="R9" s="5" t="s">
        <v>82</v>
      </c>
      <c r="S9" s="3">
        <v>45565</v>
      </c>
    </row>
    <row r="10" spans="1:20" x14ac:dyDescent="0.25">
      <c r="A10" s="5">
        <v>2024</v>
      </c>
      <c r="B10" s="3">
        <v>45474</v>
      </c>
      <c r="C10" s="3">
        <v>45565</v>
      </c>
      <c r="D10" s="5" t="s">
        <v>87</v>
      </c>
      <c r="E10" s="5" t="s">
        <v>88</v>
      </c>
      <c r="F10" s="5" t="s">
        <v>107</v>
      </c>
      <c r="G10" s="5" t="s">
        <v>108</v>
      </c>
      <c r="H10" s="5" t="s">
        <v>109</v>
      </c>
      <c r="I10" s="5" t="s">
        <v>56</v>
      </c>
      <c r="J10" s="5" t="s">
        <v>84</v>
      </c>
      <c r="K10" s="5" t="s">
        <v>63</v>
      </c>
      <c r="L10" s="5" t="s">
        <v>140</v>
      </c>
      <c r="M10" s="9" t="str">
        <f ca="1">HYPERLINK("#"&amp;CELL("direccion",Tabla_472796!A10),"3")</f>
        <v>3</v>
      </c>
      <c r="N10" s="9" t="s">
        <v>151</v>
      </c>
      <c r="O10" s="9" t="s">
        <v>152</v>
      </c>
      <c r="P10" s="5" t="s">
        <v>69</v>
      </c>
      <c r="Q10" s="4" t="s">
        <v>81</v>
      </c>
      <c r="R10" s="5" t="s">
        <v>82</v>
      </c>
      <c r="S10" s="3">
        <v>45565</v>
      </c>
    </row>
    <row r="11" spans="1:20" x14ac:dyDescent="0.25">
      <c r="A11" s="5">
        <v>2024</v>
      </c>
      <c r="B11" s="3">
        <v>45474</v>
      </c>
      <c r="C11" s="3">
        <v>45565</v>
      </c>
      <c r="D11" s="5" t="s">
        <v>89</v>
      </c>
      <c r="E11" s="5" t="s">
        <v>90</v>
      </c>
      <c r="F11" s="5" t="s">
        <v>110</v>
      </c>
      <c r="G11" s="5" t="s">
        <v>111</v>
      </c>
      <c r="H11" s="5" t="s">
        <v>112</v>
      </c>
      <c r="I11" s="5" t="s">
        <v>56</v>
      </c>
      <c r="J11" s="5" t="s">
        <v>84</v>
      </c>
      <c r="K11" s="5" t="s">
        <v>63</v>
      </c>
      <c r="L11" s="5" t="s">
        <v>140</v>
      </c>
      <c r="M11" s="9" t="str">
        <f ca="1">HYPERLINK("#"&amp;CELL("direccion",Tabla_472796!A13),"4")</f>
        <v>4</v>
      </c>
      <c r="N11" s="9" t="s">
        <v>153</v>
      </c>
      <c r="O11" s="9" t="s">
        <v>154</v>
      </c>
      <c r="P11" s="5" t="s">
        <v>69</v>
      </c>
      <c r="Q11" s="4" t="s">
        <v>81</v>
      </c>
      <c r="R11" s="5" t="s">
        <v>82</v>
      </c>
      <c r="S11" s="3">
        <v>45565</v>
      </c>
    </row>
    <row r="12" spans="1:20" x14ac:dyDescent="0.25">
      <c r="A12" s="5">
        <v>2024</v>
      </c>
      <c r="B12" s="3">
        <v>45474</v>
      </c>
      <c r="C12" s="3">
        <v>45565</v>
      </c>
      <c r="D12" s="5" t="s">
        <v>89</v>
      </c>
      <c r="E12" s="5" t="s">
        <v>91</v>
      </c>
      <c r="F12" s="5" t="s">
        <v>113</v>
      </c>
      <c r="G12" s="5" t="s">
        <v>114</v>
      </c>
      <c r="H12" s="5" t="s">
        <v>115</v>
      </c>
      <c r="I12" s="5" t="s">
        <v>56</v>
      </c>
      <c r="J12" s="5" t="s">
        <v>84</v>
      </c>
      <c r="K12" s="5" t="s">
        <v>63</v>
      </c>
      <c r="L12" s="5" t="s">
        <v>141</v>
      </c>
      <c r="M12" s="9" t="str">
        <f ca="1">HYPERLINK("#"&amp;CELL("direccion",Tabla_472796!A16),"5")</f>
        <v>5</v>
      </c>
      <c r="N12" s="9" t="s">
        <v>155</v>
      </c>
      <c r="O12" s="9" t="s">
        <v>156</v>
      </c>
      <c r="P12" s="5" t="s">
        <v>69</v>
      </c>
      <c r="Q12" s="4" t="s">
        <v>81</v>
      </c>
      <c r="R12" s="5" t="s">
        <v>82</v>
      </c>
      <c r="S12" s="3">
        <v>45565</v>
      </c>
    </row>
    <row r="13" spans="1:20" x14ac:dyDescent="0.25">
      <c r="A13" s="5">
        <v>2024</v>
      </c>
      <c r="B13" s="3">
        <v>45474</v>
      </c>
      <c r="C13" s="3">
        <v>45565</v>
      </c>
      <c r="D13" s="5" t="s">
        <v>89</v>
      </c>
      <c r="E13" s="5" t="s">
        <v>92</v>
      </c>
      <c r="F13" s="5" t="s">
        <v>116</v>
      </c>
      <c r="G13" s="5" t="s">
        <v>117</v>
      </c>
      <c r="H13" s="5" t="s">
        <v>111</v>
      </c>
      <c r="I13" s="5" t="s">
        <v>56</v>
      </c>
      <c r="J13" s="5" t="s">
        <v>84</v>
      </c>
      <c r="K13" s="5" t="s">
        <v>64</v>
      </c>
      <c r="L13" s="5" t="s">
        <v>142</v>
      </c>
      <c r="M13" s="9" t="str">
        <f ca="1">HYPERLINK("#"&amp;CELL("direccion",Tabla_472796!A19),"6")</f>
        <v>6</v>
      </c>
      <c r="N13" s="9" t="s">
        <v>157</v>
      </c>
      <c r="O13" s="9" t="s">
        <v>158</v>
      </c>
      <c r="P13" s="5" t="s">
        <v>69</v>
      </c>
      <c r="Q13" s="4" t="s">
        <v>81</v>
      </c>
      <c r="R13" s="5" t="s">
        <v>82</v>
      </c>
      <c r="S13" s="3">
        <v>45565</v>
      </c>
    </row>
    <row r="14" spans="1:20" x14ac:dyDescent="0.25">
      <c r="A14" s="5">
        <v>2024</v>
      </c>
      <c r="B14" s="3">
        <v>45474</v>
      </c>
      <c r="C14" s="3">
        <v>45565</v>
      </c>
      <c r="D14" s="5" t="s">
        <v>89</v>
      </c>
      <c r="E14" s="5" t="s">
        <v>93</v>
      </c>
      <c r="F14" s="5" t="s">
        <v>118</v>
      </c>
      <c r="G14" s="5" t="s">
        <v>119</v>
      </c>
      <c r="H14" s="5" t="s">
        <v>120</v>
      </c>
      <c r="I14" s="5" t="s">
        <v>57</v>
      </c>
      <c r="J14" s="5" t="s">
        <v>84</v>
      </c>
      <c r="K14" s="5" t="s">
        <v>58</v>
      </c>
      <c r="L14" s="5" t="s">
        <v>143</v>
      </c>
      <c r="M14" s="9" t="str">
        <f ca="1">HYPERLINK("#"&amp;CELL("direccion",Tabla_472796!A22),"7")</f>
        <v>7</v>
      </c>
      <c r="N14" s="9" t="s">
        <v>159</v>
      </c>
      <c r="O14" s="9" t="s">
        <v>160</v>
      </c>
      <c r="P14" s="5" t="s">
        <v>69</v>
      </c>
      <c r="Q14" s="4" t="s">
        <v>81</v>
      </c>
      <c r="R14" s="5" t="s">
        <v>82</v>
      </c>
      <c r="S14" s="3">
        <v>45565</v>
      </c>
      <c r="T14" s="5" t="s">
        <v>173</v>
      </c>
    </row>
    <row r="15" spans="1:20" x14ac:dyDescent="0.25">
      <c r="A15" s="5">
        <v>2024</v>
      </c>
      <c r="B15" s="3">
        <v>45474</v>
      </c>
      <c r="C15" s="3">
        <v>45565</v>
      </c>
      <c r="D15" s="5" t="s">
        <v>87</v>
      </c>
      <c r="E15" s="5" t="s">
        <v>94</v>
      </c>
      <c r="F15" s="5" t="s">
        <v>121</v>
      </c>
      <c r="G15" s="5" t="s">
        <v>122</v>
      </c>
      <c r="H15" s="5" t="s">
        <v>123</v>
      </c>
      <c r="I15" s="5" t="s">
        <v>56</v>
      </c>
      <c r="J15" s="5" t="s">
        <v>84</v>
      </c>
      <c r="K15" s="5" t="s">
        <v>61</v>
      </c>
      <c r="L15" s="5" t="s">
        <v>61</v>
      </c>
      <c r="M15" s="9" t="str">
        <f ca="1">HYPERLINK("#"&amp;CELL("direccion",Tabla_472796!A25),"8")</f>
        <v>8</v>
      </c>
      <c r="N15" s="9" t="s">
        <v>161</v>
      </c>
      <c r="O15" s="9" t="s">
        <v>162</v>
      </c>
      <c r="P15" s="5" t="s">
        <v>69</v>
      </c>
      <c r="Q15" s="4" t="s">
        <v>81</v>
      </c>
      <c r="R15" s="5" t="s">
        <v>82</v>
      </c>
      <c r="S15" s="3">
        <v>45565</v>
      </c>
    </row>
    <row r="16" spans="1:20" x14ac:dyDescent="0.25">
      <c r="A16" s="5">
        <v>2024</v>
      </c>
      <c r="B16" s="3">
        <v>45474</v>
      </c>
      <c r="C16" s="3">
        <v>45565</v>
      </c>
      <c r="D16" s="5" t="s">
        <v>89</v>
      </c>
      <c r="E16" s="5" t="s">
        <v>95</v>
      </c>
      <c r="F16" s="5" t="s">
        <v>124</v>
      </c>
      <c r="G16" s="5" t="s">
        <v>125</v>
      </c>
      <c r="H16" s="5" t="s">
        <v>126</v>
      </c>
      <c r="I16" s="5" t="s">
        <v>56</v>
      </c>
      <c r="J16" s="5" t="s">
        <v>84</v>
      </c>
      <c r="K16" s="5" t="s">
        <v>63</v>
      </c>
      <c r="L16" s="5" t="s">
        <v>144</v>
      </c>
      <c r="M16" s="9" t="str">
        <f ca="1">HYPERLINK("#"&amp;CELL("direccion",Tabla_472796!A28),"9")</f>
        <v>9</v>
      </c>
      <c r="N16" s="9" t="s">
        <v>163</v>
      </c>
      <c r="O16" s="9" t="s">
        <v>164</v>
      </c>
      <c r="P16" s="5" t="s">
        <v>69</v>
      </c>
      <c r="Q16" s="4" t="s">
        <v>81</v>
      </c>
      <c r="R16" s="5" t="s">
        <v>82</v>
      </c>
      <c r="S16" s="3">
        <v>45565</v>
      </c>
    </row>
    <row r="17" spans="1:20" x14ac:dyDescent="0.25">
      <c r="A17" s="5">
        <v>2024</v>
      </c>
      <c r="B17" s="3">
        <v>45474</v>
      </c>
      <c r="C17" s="3">
        <v>45565</v>
      </c>
      <c r="D17" s="5" t="s">
        <v>89</v>
      </c>
      <c r="E17" s="5" t="s">
        <v>96</v>
      </c>
      <c r="F17" s="5" t="s">
        <v>127</v>
      </c>
      <c r="G17" s="5" t="s">
        <v>128</v>
      </c>
      <c r="H17" s="5" t="s">
        <v>129</v>
      </c>
      <c r="I17" s="5" t="s">
        <v>57</v>
      </c>
      <c r="J17" s="5" t="s">
        <v>84</v>
      </c>
      <c r="K17" s="5" t="s">
        <v>64</v>
      </c>
      <c r="L17" s="5" t="s">
        <v>145</v>
      </c>
      <c r="M17" s="9" t="str">
        <f ca="1">HYPERLINK("#"&amp;CELL("direccion",Tabla_472796!A31),"10")</f>
        <v>10</v>
      </c>
      <c r="N17" s="9" t="s">
        <v>165</v>
      </c>
      <c r="O17" s="9" t="s">
        <v>166</v>
      </c>
      <c r="P17" s="5" t="s">
        <v>69</v>
      </c>
      <c r="Q17" s="4" t="s">
        <v>81</v>
      </c>
      <c r="R17" s="5" t="s">
        <v>82</v>
      </c>
      <c r="S17" s="3">
        <v>45565</v>
      </c>
    </row>
    <row r="18" spans="1:20" x14ac:dyDescent="0.25">
      <c r="A18" s="5">
        <v>2024</v>
      </c>
      <c r="B18" s="3">
        <v>45474</v>
      </c>
      <c r="C18" s="3">
        <v>45565</v>
      </c>
      <c r="D18" s="5" t="s">
        <v>89</v>
      </c>
      <c r="E18" s="5" t="s">
        <v>97</v>
      </c>
      <c r="F18" s="5" t="s">
        <v>130</v>
      </c>
      <c r="G18" s="5" t="s">
        <v>131</v>
      </c>
      <c r="H18" s="5" t="s">
        <v>111</v>
      </c>
      <c r="I18" s="5" t="s">
        <v>56</v>
      </c>
      <c r="J18" s="5" t="s">
        <v>84</v>
      </c>
      <c r="K18" s="5" t="s">
        <v>58</v>
      </c>
      <c r="L18" s="5" t="s">
        <v>143</v>
      </c>
      <c r="M18" s="9" t="str">
        <f ca="1">HYPERLINK("#"&amp;CELL("direccion",Tabla_472796!A34),"11")</f>
        <v>11</v>
      </c>
      <c r="N18" s="9" t="s">
        <v>159</v>
      </c>
      <c r="O18" s="9" t="s">
        <v>167</v>
      </c>
      <c r="P18" s="5" t="s">
        <v>69</v>
      </c>
      <c r="Q18" s="4" t="s">
        <v>81</v>
      </c>
      <c r="R18" s="5" t="s">
        <v>82</v>
      </c>
      <c r="S18" s="3">
        <v>45565</v>
      </c>
      <c r="T18" s="5" t="s">
        <v>173</v>
      </c>
    </row>
    <row r="19" spans="1:20" x14ac:dyDescent="0.25">
      <c r="A19" s="5">
        <v>2024</v>
      </c>
      <c r="B19" s="3">
        <v>45474</v>
      </c>
      <c r="C19" s="3">
        <v>45565</v>
      </c>
      <c r="D19" s="5" t="s">
        <v>87</v>
      </c>
      <c r="E19" s="5" t="s">
        <v>98</v>
      </c>
      <c r="F19" s="5" t="s">
        <v>132</v>
      </c>
      <c r="G19" s="5" t="s">
        <v>133</v>
      </c>
      <c r="H19" s="5" t="s">
        <v>134</v>
      </c>
      <c r="I19" s="5" t="s">
        <v>56</v>
      </c>
      <c r="J19" s="5" t="s">
        <v>84</v>
      </c>
      <c r="K19" s="5" t="s">
        <v>62</v>
      </c>
      <c r="L19" s="5" t="s">
        <v>140</v>
      </c>
      <c r="M19" s="9" t="str">
        <f ca="1">HYPERLINK("#"&amp;CELL("direccion",Tabla_472796!A37),"12")</f>
        <v>12</v>
      </c>
      <c r="N19" s="9" t="s">
        <v>168</v>
      </c>
      <c r="O19" s="9" t="s">
        <v>169</v>
      </c>
      <c r="P19" s="5" t="s">
        <v>69</v>
      </c>
      <c r="Q19" s="4" t="s">
        <v>81</v>
      </c>
      <c r="R19" s="5" t="s">
        <v>82</v>
      </c>
      <c r="S19" s="3">
        <v>45565</v>
      </c>
    </row>
    <row r="20" spans="1:20" x14ac:dyDescent="0.25">
      <c r="A20" s="5">
        <v>2024</v>
      </c>
      <c r="B20" s="3">
        <v>45474</v>
      </c>
      <c r="C20" s="3">
        <v>45565</v>
      </c>
      <c r="D20" s="5" t="s">
        <v>89</v>
      </c>
      <c r="E20" s="5" t="s">
        <v>99</v>
      </c>
      <c r="F20" s="5" t="s">
        <v>135</v>
      </c>
      <c r="G20" s="5" t="s">
        <v>136</v>
      </c>
      <c r="H20" s="5" t="s">
        <v>111</v>
      </c>
      <c r="I20" s="5" t="s">
        <v>56</v>
      </c>
      <c r="J20" s="5" t="s">
        <v>84</v>
      </c>
      <c r="K20" s="5" t="s">
        <v>63</v>
      </c>
      <c r="L20" s="5" t="s">
        <v>140</v>
      </c>
      <c r="M20" s="9" t="str">
        <f ca="1">HYPERLINK("#"&amp;CELL("direccion",Tabla_472796!A40),"13")</f>
        <v>13</v>
      </c>
      <c r="N20" s="9" t="s">
        <v>170</v>
      </c>
      <c r="O20" s="9" t="s">
        <v>152</v>
      </c>
      <c r="P20" s="5" t="s">
        <v>69</v>
      </c>
      <c r="Q20" s="4" t="s">
        <v>81</v>
      </c>
      <c r="R20" s="5" t="s">
        <v>82</v>
      </c>
      <c r="S20" s="3">
        <v>45565</v>
      </c>
    </row>
    <row r="21" spans="1:20" x14ac:dyDescent="0.25">
      <c r="A21" s="5">
        <v>2024</v>
      </c>
      <c r="B21" s="3">
        <v>45474</v>
      </c>
      <c r="C21" s="3">
        <v>45565</v>
      </c>
      <c r="D21" s="5" t="s">
        <v>89</v>
      </c>
      <c r="E21" s="5" t="s">
        <v>100</v>
      </c>
      <c r="F21" s="5" t="s">
        <v>121</v>
      </c>
      <c r="G21" s="5" t="s">
        <v>122</v>
      </c>
      <c r="H21" s="5" t="s">
        <v>137</v>
      </c>
      <c r="I21" s="5" t="s">
        <v>56</v>
      </c>
      <c r="J21" s="5" t="s">
        <v>84</v>
      </c>
      <c r="K21" s="5" t="s">
        <v>63</v>
      </c>
      <c r="L21" s="5" t="s">
        <v>146</v>
      </c>
      <c r="M21" s="9" t="str">
        <f ca="1">HYPERLINK("#"&amp;CELL("direccion",Tabla_472796!A43),"14")</f>
        <v>14</v>
      </c>
      <c r="N21" s="9" t="s">
        <v>171</v>
      </c>
      <c r="O21" s="9" t="s">
        <v>172</v>
      </c>
      <c r="P21" s="5" t="s">
        <v>69</v>
      </c>
      <c r="Q21" s="4" t="s">
        <v>81</v>
      </c>
      <c r="R21" s="5" t="s">
        <v>82</v>
      </c>
      <c r="S21" s="3">
        <v>45565</v>
      </c>
    </row>
  </sheetData>
  <mergeCells count="7">
    <mergeCell ref="A6:T6"/>
    <mergeCell ref="A2:C2"/>
    <mergeCell ref="D2:F2"/>
    <mergeCell ref="G2:I2"/>
    <mergeCell ref="A3:C3"/>
    <mergeCell ref="D3:F3"/>
    <mergeCell ref="G3:I3"/>
  </mergeCells>
  <dataValidations count="3">
    <dataValidation type="list" allowBlank="1" showErrorMessage="1" sqref="I8:I176">
      <formula1>Hidden_18</formula1>
    </dataValidation>
    <dataValidation type="list" allowBlank="1" showErrorMessage="1" sqref="K8:K176">
      <formula1>Hidden_210</formula1>
    </dataValidation>
    <dataValidation type="list" allowBlank="1" showErrorMessage="1" sqref="P8:P176">
      <formula1>Hidden_315</formula1>
    </dataValidation>
  </dataValidations>
  <hyperlinks>
    <hyperlink ref="Q8" r:id="rId1"/>
    <hyperlink ref="N8" r:id="rId2"/>
    <hyperlink ref="N9" r:id="rId3"/>
    <hyperlink ref="N10" r:id="rId4"/>
    <hyperlink ref="N11" r:id="rId5"/>
    <hyperlink ref="N12" r:id="rId6"/>
    <hyperlink ref="N13" r:id="rId7"/>
    <hyperlink ref="N14" r:id="rId8"/>
    <hyperlink ref="N15" r:id="rId9"/>
    <hyperlink ref="N16" r:id="rId10"/>
    <hyperlink ref="N17" r:id="rId11"/>
    <hyperlink ref="N18" r:id="rId12"/>
    <hyperlink ref="N19" r:id="rId13"/>
    <hyperlink ref="N20" r:id="rId14"/>
    <hyperlink ref="N21" r:id="rId15"/>
    <hyperlink ref="O8" r:id="rId16"/>
    <hyperlink ref="O9" r:id="rId17"/>
    <hyperlink ref="O10" r:id="rId18"/>
    <hyperlink ref="O11" r:id="rId19"/>
    <hyperlink ref="O12" r:id="rId20"/>
    <hyperlink ref="O13" r:id="rId21"/>
    <hyperlink ref="O14" r:id="rId22"/>
    <hyperlink ref="O15" r:id="rId23"/>
    <hyperlink ref="O16" r:id="rId24"/>
    <hyperlink ref="O17" r:id="rId25"/>
    <hyperlink ref="O18" r:id="rId26"/>
    <hyperlink ref="O19" r:id="rId27"/>
    <hyperlink ref="O20" r:id="rId28"/>
    <hyperlink ref="O21" r:id="rId29"/>
    <hyperlink ref="Q9" r:id="rId30"/>
    <hyperlink ref="Q10" r:id="rId31"/>
    <hyperlink ref="Q11" r:id="rId32"/>
    <hyperlink ref="Q12" r:id="rId33"/>
    <hyperlink ref="Q13" r:id="rId34"/>
    <hyperlink ref="Q14" r:id="rId35"/>
    <hyperlink ref="Q15" r:id="rId36"/>
    <hyperlink ref="Q16" r:id="rId37"/>
    <hyperlink ref="Q17" r:id="rId38"/>
    <hyperlink ref="Q18" r:id="rId39"/>
    <hyperlink ref="Q19" r:id="rId40"/>
    <hyperlink ref="Q20" r:id="rId41"/>
    <hyperlink ref="Q21" r:id="rId4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row r="5" spans="1:1" x14ac:dyDescent="0.25">
      <c r="A5" t="s">
        <v>62</v>
      </c>
    </row>
    <row r="6" spans="1:1" x14ac:dyDescent="0.25">
      <c r="A6" t="s">
        <v>63</v>
      </c>
    </row>
    <row r="7" spans="1:1" x14ac:dyDescent="0.25">
      <c r="A7" t="s">
        <v>64</v>
      </c>
    </row>
    <row r="8" spans="1:1" x14ac:dyDescent="0.25">
      <c r="A8" t="s">
        <v>65</v>
      </c>
    </row>
    <row r="9" spans="1:1" x14ac:dyDescent="0.25">
      <c r="A9" t="s">
        <v>66</v>
      </c>
    </row>
    <row r="10" spans="1:1" x14ac:dyDescent="0.25">
      <c r="A10"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topLeftCell="A3" workbookViewId="0">
      <selection activeCell="B40" sqref="B40"/>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70</v>
      </c>
      <c r="C2" t="s">
        <v>71</v>
      </c>
      <c r="D2" t="s">
        <v>72</v>
      </c>
      <c r="E2" t="s">
        <v>73</v>
      </c>
      <c r="F2" t="s">
        <v>74</v>
      </c>
    </row>
    <row r="3" spans="1:6" x14ac:dyDescent="0.25">
      <c r="A3" s="1" t="s">
        <v>75</v>
      </c>
      <c r="B3" s="1" t="s">
        <v>76</v>
      </c>
      <c r="C3" s="1" t="s">
        <v>77</v>
      </c>
      <c r="D3" s="1" t="s">
        <v>78</v>
      </c>
      <c r="E3" s="1" t="s">
        <v>79</v>
      </c>
      <c r="F3" s="1" t="s">
        <v>80</v>
      </c>
    </row>
    <row r="4" spans="1:6" x14ac:dyDescent="0.25">
      <c r="A4" s="5">
        <v>1</v>
      </c>
      <c r="B4" s="3">
        <v>44075</v>
      </c>
      <c r="C4" s="3">
        <v>44652</v>
      </c>
      <c r="D4" s="5" t="s">
        <v>174</v>
      </c>
      <c r="E4" s="5" t="s">
        <v>175</v>
      </c>
      <c r="F4" s="5" t="s">
        <v>176</v>
      </c>
    </row>
    <row r="5" spans="1:6" x14ac:dyDescent="0.25">
      <c r="A5" s="5">
        <v>1</v>
      </c>
      <c r="B5" s="3">
        <v>43862</v>
      </c>
      <c r="C5" s="3">
        <v>44075</v>
      </c>
      <c r="D5" s="5" t="s">
        <v>177</v>
      </c>
      <c r="E5" s="5" t="s">
        <v>178</v>
      </c>
      <c r="F5" s="5" t="s">
        <v>176</v>
      </c>
    </row>
    <row r="6" spans="1:6" x14ac:dyDescent="0.25">
      <c r="A6" s="5">
        <v>1</v>
      </c>
      <c r="B6" s="3">
        <v>43497</v>
      </c>
      <c r="C6" s="3">
        <v>43739</v>
      </c>
      <c r="D6" s="5" t="s">
        <v>179</v>
      </c>
      <c r="E6" s="5" t="s">
        <v>180</v>
      </c>
      <c r="F6" s="5" t="s">
        <v>176</v>
      </c>
    </row>
    <row r="7" spans="1:6" x14ac:dyDescent="0.25">
      <c r="A7" s="5">
        <v>2</v>
      </c>
      <c r="B7" s="3">
        <v>43831</v>
      </c>
      <c r="C7" s="11" t="s">
        <v>181</v>
      </c>
      <c r="D7" s="5" t="s">
        <v>182</v>
      </c>
      <c r="E7" s="5" t="s">
        <v>183</v>
      </c>
      <c r="F7" s="5" t="s">
        <v>184</v>
      </c>
    </row>
    <row r="8" spans="1:6" x14ac:dyDescent="0.25">
      <c r="A8" s="5">
        <v>2</v>
      </c>
      <c r="B8" s="3">
        <v>42583</v>
      </c>
      <c r="C8" s="3">
        <v>43800</v>
      </c>
      <c r="D8" s="5" t="s">
        <v>185</v>
      </c>
      <c r="E8" s="5" t="s">
        <v>186</v>
      </c>
      <c r="F8" s="5" t="s">
        <v>184</v>
      </c>
    </row>
    <row r="9" spans="1:6" x14ac:dyDescent="0.25">
      <c r="A9" s="5">
        <v>2</v>
      </c>
      <c r="B9" s="3">
        <v>41640</v>
      </c>
      <c r="C9" s="3">
        <v>42552</v>
      </c>
      <c r="D9" s="5" t="s">
        <v>187</v>
      </c>
      <c r="E9" s="5" t="s">
        <v>188</v>
      </c>
      <c r="F9" s="5" t="s">
        <v>184</v>
      </c>
    </row>
    <row r="10" spans="1:6" x14ac:dyDescent="0.25">
      <c r="A10" s="5">
        <v>3</v>
      </c>
      <c r="B10" s="3">
        <v>43617</v>
      </c>
      <c r="C10" s="3">
        <v>44805</v>
      </c>
      <c r="D10" s="5" t="s">
        <v>189</v>
      </c>
      <c r="E10" s="5" t="s">
        <v>190</v>
      </c>
      <c r="F10" s="5" t="s">
        <v>191</v>
      </c>
    </row>
    <row r="11" spans="1:6" x14ac:dyDescent="0.25">
      <c r="A11" s="5">
        <v>3</v>
      </c>
      <c r="B11" s="3">
        <v>43466</v>
      </c>
      <c r="C11" s="3">
        <v>43586</v>
      </c>
      <c r="D11" s="5" t="s">
        <v>192</v>
      </c>
      <c r="E11" s="5" t="s">
        <v>193</v>
      </c>
      <c r="F11" s="5" t="s">
        <v>191</v>
      </c>
    </row>
    <row r="12" spans="1:6" x14ac:dyDescent="0.25">
      <c r="A12" s="5">
        <v>3</v>
      </c>
      <c r="B12" s="3">
        <v>42826</v>
      </c>
      <c r="C12" s="3">
        <v>43435</v>
      </c>
      <c r="D12" s="5" t="s">
        <v>194</v>
      </c>
      <c r="E12" s="5" t="s">
        <v>195</v>
      </c>
      <c r="F12" s="5" t="s">
        <v>191</v>
      </c>
    </row>
    <row r="13" spans="1:6" x14ac:dyDescent="0.25">
      <c r="A13" s="5">
        <v>4</v>
      </c>
      <c r="B13" s="3">
        <v>44927</v>
      </c>
      <c r="C13" s="3">
        <v>45047</v>
      </c>
      <c r="D13" s="5" t="s">
        <v>196</v>
      </c>
      <c r="E13" s="5" t="s">
        <v>197</v>
      </c>
      <c r="F13" s="5" t="s">
        <v>191</v>
      </c>
    </row>
    <row r="14" spans="1:6" x14ac:dyDescent="0.25">
      <c r="A14" s="5">
        <v>4</v>
      </c>
      <c r="B14" s="3">
        <v>43647</v>
      </c>
      <c r="C14" s="3">
        <v>44805</v>
      </c>
      <c r="D14" s="5" t="s">
        <v>198</v>
      </c>
      <c r="E14" s="5" t="s">
        <v>199</v>
      </c>
      <c r="F14" s="5" t="s">
        <v>191</v>
      </c>
    </row>
    <row r="15" spans="1:6" x14ac:dyDescent="0.25">
      <c r="A15" s="5">
        <v>4</v>
      </c>
      <c r="B15" s="3">
        <v>42186</v>
      </c>
      <c r="C15" s="3">
        <v>43435</v>
      </c>
      <c r="D15" s="5" t="s">
        <v>194</v>
      </c>
      <c r="E15" s="5" t="s">
        <v>200</v>
      </c>
      <c r="F15" s="5" t="s">
        <v>191</v>
      </c>
    </row>
    <row r="16" spans="1:6" x14ac:dyDescent="0.25">
      <c r="A16" s="5">
        <v>5</v>
      </c>
      <c r="B16" s="3">
        <v>45047</v>
      </c>
      <c r="C16" s="10">
        <v>2023</v>
      </c>
      <c r="D16" s="5" t="s">
        <v>201</v>
      </c>
      <c r="E16" s="5" t="s">
        <v>202</v>
      </c>
      <c r="F16" s="5" t="s">
        <v>203</v>
      </c>
    </row>
    <row r="17" spans="1:6" x14ac:dyDescent="0.25">
      <c r="A17" s="5">
        <v>5</v>
      </c>
      <c r="B17" s="3">
        <v>43497</v>
      </c>
      <c r="C17" s="3">
        <v>44805</v>
      </c>
      <c r="D17" s="5" t="s">
        <v>204</v>
      </c>
      <c r="E17" s="5" t="s">
        <v>205</v>
      </c>
      <c r="F17" s="5" t="s">
        <v>203</v>
      </c>
    </row>
    <row r="18" spans="1:6" x14ac:dyDescent="0.25">
      <c r="A18" s="5">
        <v>5</v>
      </c>
      <c r="B18" s="3">
        <v>40148</v>
      </c>
      <c r="C18" s="3">
        <v>43466</v>
      </c>
      <c r="D18" s="5" t="s">
        <v>206</v>
      </c>
      <c r="E18" s="5" t="s">
        <v>207</v>
      </c>
      <c r="F18" s="5" t="s">
        <v>203</v>
      </c>
    </row>
    <row r="19" spans="1:6" x14ac:dyDescent="0.25">
      <c r="A19" s="5">
        <v>6</v>
      </c>
      <c r="B19" s="3">
        <v>44713</v>
      </c>
      <c r="C19" s="3">
        <v>45184</v>
      </c>
      <c r="D19" s="5" t="s">
        <v>208</v>
      </c>
      <c r="E19" s="5" t="s">
        <v>209</v>
      </c>
      <c r="F19" s="5" t="s">
        <v>210</v>
      </c>
    </row>
    <row r="20" spans="1:6" x14ac:dyDescent="0.25">
      <c r="A20" s="5">
        <v>6</v>
      </c>
      <c r="B20" s="3">
        <v>43647</v>
      </c>
      <c r="C20" s="3">
        <v>44682</v>
      </c>
      <c r="D20" s="5" t="s">
        <v>211</v>
      </c>
      <c r="E20" s="5" t="s">
        <v>212</v>
      </c>
      <c r="F20" s="5" t="s">
        <v>210</v>
      </c>
    </row>
    <row r="21" spans="1:6" x14ac:dyDescent="0.25">
      <c r="A21" s="5">
        <v>6</v>
      </c>
      <c r="B21" s="3">
        <v>43466</v>
      </c>
      <c r="C21" s="3">
        <v>43647</v>
      </c>
      <c r="D21" s="5" t="s">
        <v>213</v>
      </c>
      <c r="E21" s="5" t="s">
        <v>214</v>
      </c>
      <c r="F21" s="5" t="s">
        <v>210</v>
      </c>
    </row>
    <row r="22" spans="1:6" x14ac:dyDescent="0.25">
      <c r="A22" s="5">
        <v>7</v>
      </c>
      <c r="B22" s="3" t="s">
        <v>215</v>
      </c>
      <c r="C22" s="3" t="s">
        <v>215</v>
      </c>
      <c r="D22" s="5" t="s">
        <v>215</v>
      </c>
      <c r="E22" s="5" t="s">
        <v>215</v>
      </c>
      <c r="F22" s="5" t="s">
        <v>215</v>
      </c>
    </row>
    <row r="23" spans="1:6" x14ac:dyDescent="0.25">
      <c r="A23" s="5">
        <v>7</v>
      </c>
      <c r="B23" s="3" t="s">
        <v>215</v>
      </c>
      <c r="C23" s="3" t="s">
        <v>215</v>
      </c>
      <c r="D23" s="5" t="s">
        <v>215</v>
      </c>
      <c r="E23" s="5" t="s">
        <v>215</v>
      </c>
      <c r="F23" s="5" t="s">
        <v>215</v>
      </c>
    </row>
    <row r="24" spans="1:6" x14ac:dyDescent="0.25">
      <c r="A24" s="5">
        <v>7</v>
      </c>
      <c r="B24" s="3" t="s">
        <v>215</v>
      </c>
      <c r="C24" s="3" t="s">
        <v>215</v>
      </c>
      <c r="D24" s="5" t="s">
        <v>215</v>
      </c>
      <c r="E24" s="5" t="s">
        <v>215</v>
      </c>
      <c r="F24" s="5" t="s">
        <v>215</v>
      </c>
    </row>
    <row r="25" spans="1:6" x14ac:dyDescent="0.25">
      <c r="A25" s="5">
        <v>8</v>
      </c>
      <c r="B25" s="3" t="s">
        <v>181</v>
      </c>
      <c r="C25" s="3">
        <v>43465</v>
      </c>
      <c r="D25" s="5" t="s">
        <v>216</v>
      </c>
      <c r="E25" s="5" t="s">
        <v>217</v>
      </c>
      <c r="F25" s="5" t="s">
        <v>218</v>
      </c>
    </row>
    <row r="26" spans="1:6" x14ac:dyDescent="0.25">
      <c r="A26" s="5">
        <v>8</v>
      </c>
      <c r="B26" s="3">
        <v>42370</v>
      </c>
      <c r="C26" s="3">
        <v>43434</v>
      </c>
      <c r="D26" s="5" t="s">
        <v>219</v>
      </c>
      <c r="E26" s="5" t="s">
        <v>220</v>
      </c>
      <c r="F26" s="5" t="s">
        <v>218</v>
      </c>
    </row>
    <row r="27" spans="1:6" x14ac:dyDescent="0.25">
      <c r="A27" s="5">
        <v>8</v>
      </c>
      <c r="B27" s="3">
        <v>41548</v>
      </c>
      <c r="C27" s="3">
        <v>42186</v>
      </c>
      <c r="D27" s="5" t="s">
        <v>221</v>
      </c>
      <c r="E27" s="5" t="s">
        <v>222</v>
      </c>
      <c r="F27" s="5" t="s">
        <v>218</v>
      </c>
    </row>
    <row r="28" spans="1:6" x14ac:dyDescent="0.25">
      <c r="A28" s="5">
        <v>9</v>
      </c>
      <c r="B28" s="3">
        <v>42370</v>
      </c>
      <c r="C28" s="3">
        <v>43678</v>
      </c>
      <c r="D28" s="5" t="s">
        <v>223</v>
      </c>
      <c r="E28" s="5" t="s">
        <v>183</v>
      </c>
      <c r="F28" s="5" t="s">
        <v>224</v>
      </c>
    </row>
    <row r="29" spans="1:6" x14ac:dyDescent="0.25">
      <c r="A29" s="5">
        <v>9</v>
      </c>
      <c r="B29" s="3">
        <v>40179</v>
      </c>
      <c r="C29" s="3">
        <v>40544</v>
      </c>
      <c r="D29" s="5" t="s">
        <v>225</v>
      </c>
      <c r="E29" s="5" t="s">
        <v>226</v>
      </c>
      <c r="F29" s="5" t="s">
        <v>224</v>
      </c>
    </row>
    <row r="30" spans="1:6" x14ac:dyDescent="0.25">
      <c r="A30" s="5">
        <v>9</v>
      </c>
      <c r="B30" s="3">
        <v>38047</v>
      </c>
      <c r="C30" s="3">
        <v>38687</v>
      </c>
      <c r="D30" s="5" t="s">
        <v>227</v>
      </c>
      <c r="E30" s="5" t="s">
        <v>228</v>
      </c>
      <c r="F30" s="5" t="s">
        <v>224</v>
      </c>
    </row>
    <row r="31" spans="1:6" x14ac:dyDescent="0.25">
      <c r="A31" s="5">
        <v>10</v>
      </c>
      <c r="B31" s="3">
        <v>43540</v>
      </c>
      <c r="C31" s="11" t="s">
        <v>181</v>
      </c>
      <c r="D31" s="5" t="s">
        <v>216</v>
      </c>
      <c r="E31" s="5" t="s">
        <v>229</v>
      </c>
      <c r="F31" s="5" t="s">
        <v>230</v>
      </c>
    </row>
    <row r="32" spans="1:6" x14ac:dyDescent="0.25">
      <c r="A32" s="5">
        <v>10</v>
      </c>
      <c r="B32" s="3">
        <v>39508</v>
      </c>
      <c r="C32" s="11">
        <v>43539</v>
      </c>
      <c r="D32" s="5" t="s">
        <v>231</v>
      </c>
      <c r="E32" s="5" t="s">
        <v>232</v>
      </c>
      <c r="F32" s="5" t="s">
        <v>230</v>
      </c>
    </row>
    <row r="33" spans="1:6" x14ac:dyDescent="0.25">
      <c r="A33" s="5">
        <v>10</v>
      </c>
      <c r="B33" s="3">
        <v>37135</v>
      </c>
      <c r="C33" s="11" t="s">
        <v>233</v>
      </c>
      <c r="D33" s="5" t="s">
        <v>234</v>
      </c>
      <c r="E33" s="5" t="s">
        <v>229</v>
      </c>
      <c r="F33" s="5" t="s">
        <v>230</v>
      </c>
    </row>
    <row r="34" spans="1:6" x14ac:dyDescent="0.25">
      <c r="A34" s="5">
        <v>11</v>
      </c>
      <c r="B34" s="3" t="s">
        <v>215</v>
      </c>
      <c r="C34" s="3" t="s">
        <v>215</v>
      </c>
      <c r="D34" s="5" t="s">
        <v>215</v>
      </c>
      <c r="E34" s="5" t="s">
        <v>215</v>
      </c>
      <c r="F34" s="5" t="s">
        <v>215</v>
      </c>
    </row>
    <row r="35" spans="1:6" x14ac:dyDescent="0.25">
      <c r="A35" s="5">
        <v>11</v>
      </c>
      <c r="B35" s="3" t="s">
        <v>215</v>
      </c>
      <c r="C35" s="3" t="s">
        <v>215</v>
      </c>
      <c r="D35" s="5" t="s">
        <v>215</v>
      </c>
      <c r="E35" s="5" t="s">
        <v>215</v>
      </c>
      <c r="F35" s="5" t="s">
        <v>215</v>
      </c>
    </row>
    <row r="36" spans="1:6" x14ac:dyDescent="0.25">
      <c r="A36" s="5">
        <v>11</v>
      </c>
      <c r="B36" s="3" t="s">
        <v>215</v>
      </c>
      <c r="C36" s="3" t="s">
        <v>215</v>
      </c>
      <c r="D36" s="5" t="s">
        <v>215</v>
      </c>
      <c r="E36" s="5" t="s">
        <v>215</v>
      </c>
      <c r="F36" s="5" t="s">
        <v>215</v>
      </c>
    </row>
    <row r="37" spans="1:6" x14ac:dyDescent="0.25">
      <c r="A37" s="5">
        <v>12</v>
      </c>
      <c r="B37" s="3">
        <v>43998</v>
      </c>
      <c r="C37" s="3">
        <v>44620</v>
      </c>
      <c r="D37" s="5" t="s">
        <v>235</v>
      </c>
      <c r="E37" s="5" t="s">
        <v>236</v>
      </c>
      <c r="F37" s="5" t="s">
        <v>191</v>
      </c>
    </row>
    <row r="38" spans="1:6" x14ac:dyDescent="0.25">
      <c r="A38" s="5">
        <v>12</v>
      </c>
      <c r="B38" s="3">
        <v>43466</v>
      </c>
      <c r="C38" s="3">
        <v>43769</v>
      </c>
      <c r="D38" s="5" t="s">
        <v>237</v>
      </c>
      <c r="E38" s="5" t="s">
        <v>238</v>
      </c>
      <c r="F38" s="5" t="s">
        <v>191</v>
      </c>
    </row>
    <row r="39" spans="1:6" x14ac:dyDescent="0.25">
      <c r="A39" s="5">
        <v>12</v>
      </c>
      <c r="B39" s="3">
        <v>43439</v>
      </c>
      <c r="C39" s="3">
        <v>43465</v>
      </c>
      <c r="D39" s="5" t="s">
        <v>237</v>
      </c>
      <c r="E39" s="5" t="s">
        <v>239</v>
      </c>
      <c r="F39" s="5" t="s">
        <v>191</v>
      </c>
    </row>
    <row r="40" spans="1:6" x14ac:dyDescent="0.25">
      <c r="A40" s="5">
        <v>13</v>
      </c>
      <c r="B40" s="10">
        <v>2021</v>
      </c>
      <c r="C40" s="10">
        <v>2022</v>
      </c>
      <c r="D40" s="5" t="s">
        <v>240</v>
      </c>
      <c r="E40" s="5" t="s">
        <v>241</v>
      </c>
      <c r="F40" s="5" t="s">
        <v>191</v>
      </c>
    </row>
    <row r="41" spans="1:6" x14ac:dyDescent="0.25">
      <c r="A41" s="5">
        <v>13</v>
      </c>
      <c r="B41" s="10">
        <v>2019</v>
      </c>
      <c r="C41" s="10">
        <v>2021</v>
      </c>
      <c r="D41" s="5" t="s">
        <v>242</v>
      </c>
      <c r="E41" s="5" t="s">
        <v>243</v>
      </c>
      <c r="F41" s="5" t="s">
        <v>191</v>
      </c>
    </row>
    <row r="42" spans="1:6" x14ac:dyDescent="0.25">
      <c r="A42" s="5">
        <v>13</v>
      </c>
      <c r="B42" s="10">
        <v>2017</v>
      </c>
      <c r="C42" s="10">
        <v>2017</v>
      </c>
      <c r="D42" s="5" t="s">
        <v>242</v>
      </c>
      <c r="E42" s="5" t="s">
        <v>244</v>
      </c>
      <c r="F42" s="5" t="s">
        <v>191</v>
      </c>
    </row>
    <row r="43" spans="1:6" x14ac:dyDescent="0.25">
      <c r="A43" s="5">
        <v>14</v>
      </c>
      <c r="B43" s="10">
        <v>2017</v>
      </c>
      <c r="C43" s="10">
        <v>2021</v>
      </c>
      <c r="D43" s="5" t="s">
        <v>216</v>
      </c>
      <c r="E43" s="5" t="s">
        <v>245</v>
      </c>
      <c r="F43" s="5" t="s">
        <v>246</v>
      </c>
    </row>
    <row r="44" spans="1:6" x14ac:dyDescent="0.25">
      <c r="A44" s="5">
        <v>14</v>
      </c>
      <c r="B44" s="10">
        <v>2014</v>
      </c>
      <c r="C44" s="10">
        <v>2016</v>
      </c>
      <c r="D44" s="5" t="s">
        <v>247</v>
      </c>
      <c r="E44" s="5" t="s">
        <v>248</v>
      </c>
      <c r="F44" s="5" t="s">
        <v>246</v>
      </c>
    </row>
    <row r="45" spans="1:6" x14ac:dyDescent="0.25">
      <c r="A45" s="5">
        <v>14</v>
      </c>
      <c r="B45" s="10">
        <v>2010</v>
      </c>
      <c r="C45" s="10">
        <v>2012</v>
      </c>
      <c r="D45" s="5" t="s">
        <v>249</v>
      </c>
      <c r="E45" s="5" t="s">
        <v>250</v>
      </c>
      <c r="F45" s="5" t="s">
        <v>246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Tabla_472796</vt:lpstr>
      <vt:lpstr>Hidden_18</vt:lpstr>
      <vt:lpstr>Hidden_210</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2024-06-20T21:26:33Z</dcterms:created>
  <dcterms:modified xsi:type="dcterms:W3CDTF">2024-10-04T16:04:26Z</dcterms:modified>
</cp:coreProperties>
</file>